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OCED ITER 2020" sheetId="3" r:id="rId1"/>
  </sheets>
  <calcPr calcId="145621"/>
</workbook>
</file>

<file path=xl/calcChain.xml><?xml version="1.0" encoding="utf-8"?>
<calcChain xmlns="http://schemas.openxmlformats.org/spreadsheetml/2006/main">
  <c r="L8" i="3" l="1"/>
  <c r="L7" i="3"/>
  <c r="L9" i="3" l="1"/>
  <c r="L6" i="3"/>
  <c r="K6" i="3" s="1"/>
  <c r="L4" i="3"/>
  <c r="K4" i="3" s="1"/>
  <c r="K3" i="3" l="1"/>
</calcChain>
</file>

<file path=xl/sharedStrings.xml><?xml version="1.0" encoding="utf-8"?>
<sst xmlns="http://schemas.openxmlformats.org/spreadsheetml/2006/main" count="91" uniqueCount="66">
  <si>
    <t>Nº PROCEDIMIENTO</t>
  </si>
  <si>
    <t>EMPRESA</t>
  </si>
  <si>
    <t>GANADOR</t>
  </si>
  <si>
    <t>NIF</t>
  </si>
  <si>
    <t>FECHA ANUNCIO LICITACION</t>
  </si>
  <si>
    <t>ITER</t>
  </si>
  <si>
    <t>VALOR ESTIMADO</t>
  </si>
  <si>
    <t>TIPO DE CONTRATO</t>
  </si>
  <si>
    <t>TIPO PROCEDIMIENTO</t>
  </si>
  <si>
    <t>NOMBRE CTO.</t>
  </si>
  <si>
    <t>FECHA ADJUDICACION</t>
  </si>
  <si>
    <t>FECHA FIRMA</t>
  </si>
  <si>
    <t>PLAZO EJECUCION (meses)</t>
  </si>
  <si>
    <t>PRÓRROGA</t>
  </si>
  <si>
    <t>Nº EMPRESAS PRESENTADAS</t>
  </si>
  <si>
    <t>SERVICIOS</t>
  </si>
  <si>
    <t>NEGOCIADO SIN PUBLICIDAD</t>
  </si>
  <si>
    <t>ITER-2020-01</t>
  </si>
  <si>
    <t>IGIC</t>
  </si>
  <si>
    <t>36 MESES</t>
  </si>
  <si>
    <t>12 MESES</t>
  </si>
  <si>
    <t>PRESUPUESTO LICITACION (CON IGIC)</t>
  </si>
  <si>
    <t>PPTO LICITACION (SIN IGIC)</t>
  </si>
  <si>
    <t>PPTO LICITACIÓN CON IGIC X LOTES</t>
  </si>
  <si>
    <t>PRECIO ADJUDICACIÓN (CON IGIC)</t>
  </si>
  <si>
    <t>PRECIO ADJUDICACIÓN (SIN IGIC)</t>
  </si>
  <si>
    <t>ITER-2020-07</t>
  </si>
  <si>
    <t>ITER-2020-08</t>
  </si>
  <si>
    <t>ITER-2020-10</t>
  </si>
  <si>
    <t>ITER-2020-12</t>
  </si>
  <si>
    <t>ITER-2020-13</t>
  </si>
  <si>
    <t>30013,5          2020 10004,50   2021- 10004,50 2022-10004,50</t>
  </si>
  <si>
    <t>28050            2020-9350     2021-9350      2022-9350</t>
  </si>
  <si>
    <t>SERVICIO DE MANTENIMIENTO DE UN ESPECTÓMETRO DE MASAS CON PLASMA ACOPLADO INDUCTIVAMENTE (ICP-MS) Y UN ESPECTÓMETRO DE IONIZACIÓN TÉRMICA (TIMS)</t>
  </si>
  <si>
    <t>THERMO FISHER SCIENTIFICS, S.L.U</t>
  </si>
  <si>
    <t>B-28954170</t>
  </si>
  <si>
    <t>NO HAY</t>
  </si>
  <si>
    <t>SERVICIOS DE LIMPIEZA INTEGRA (LIMPIEZAS GENERALES, EXTRAORDINARIAS, RETIRADA DE RESIDUOS Y REPOSICIÓN DE MATERIAL CONSUMIBLE) EN LAS DEPENDENCIAS E INSTALACIONES DE LA SEDE CENTRAL DEL ITER</t>
  </si>
  <si>
    <t>ABIERTO GENÉRICO</t>
  </si>
  <si>
    <t>SUMINISTROS</t>
  </si>
  <si>
    <t>ITER-2020-17</t>
  </si>
  <si>
    <t>24 MESES</t>
  </si>
  <si>
    <t>SERVICIOS DE MANTENIMIENTO Y SUPERVISIÓN DE SISTEMAS DE ALIMENTACIÓN ININTERRUMPIDA</t>
  </si>
  <si>
    <t>28500            2020-9500     2021-9500     2022-9500</t>
  </si>
  <si>
    <t>VERTIV SPAIN, S.A.</t>
  </si>
  <si>
    <t>A78244134</t>
  </si>
  <si>
    <t>25942,53       2020-8647,51 2021-8647,51 2022-8647,51</t>
  </si>
  <si>
    <t>3 MESES</t>
  </si>
  <si>
    <t>SUMINISTRO DE CARGADORES RÁPIDOS PARA VEHÍCULOS ELÉCTRICOS</t>
  </si>
  <si>
    <t>ETECNIC MOVILIDAD ELÉCTRICA, S.R.L.</t>
  </si>
  <si>
    <t>B55667562</t>
  </si>
  <si>
    <t>135 BATERÍAS ACUMULADORAS DE TECNOLOGÍA PLOMO PURO DE PLACA DELGADA (TPPL) PARA SISTEMAS DE ALIMENTACIÓN ININTERRUMPIDA EN CENTRO DE PROCESOS DE DATOS</t>
  </si>
  <si>
    <t>2 MESES</t>
  </si>
  <si>
    <t>AKUVAL BAT, S.L.U</t>
  </si>
  <si>
    <t>B97834980</t>
  </si>
  <si>
    <t>INTEGRA MANTENIMIENTO GESTIÓN Y SERVICIOS INTEGRADOS CENTRO ESPECIAL DE EMPLEO, S.L.</t>
  </si>
  <si>
    <t>B82992744</t>
  </si>
  <si>
    <t>SUMINISTRO DEL EQUIPAMIENTO PARA EL ENSAYO CLIMÁTICO DE DISPOSITIVOS FOTOVOLTÁICOS</t>
  </si>
  <si>
    <t>5 MESES</t>
  </si>
  <si>
    <t>6 MESES</t>
  </si>
  <si>
    <t>DD BIOLAB, S.L.</t>
  </si>
  <si>
    <t>B66238197</t>
  </si>
  <si>
    <t>CAJA GUANTES EVAPORADOR DOTADA DE EVAPORADOR TÉRMICO, CENTRIFUGADOR DE OBLEAS, PLACA CALEFACTORA, AGITADOR MAGNÉTICO CALEFACTADO Y BALANZA DE PRECISIÓN</t>
  </si>
  <si>
    <t>BIOSIGMA, S.L</t>
  </si>
  <si>
    <t>B38095469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</si>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</sst>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CCCC00"/>
      <color rgb="FFEC7E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tabSelected="1" workbookViewId="0">
      <selection activeCell="H5" sqref="H5"/>
    </sheetView>
  </sheetViews>
  <sheetFormatPr baseColWidth="10" defaultColWidth="9.140625" defaultRowHeight="54.75" customHeight="1" x14ac:dyDescent="0.2"/>
  <cols>
    <col min="1" max="1" width="13.28515625" style="7" customWidth="1"/>
    <col min="2" max="2" width="5.28515625" style="7" customWidth="1"/>
    <col min="3" max="3" width="8.5703125" style="7" customWidth="1"/>
    <col min="4" max="4" width="32.42578125" style="7" customWidth="1"/>
    <col min="5" max="5" width="15.85546875" style="7" customWidth="1"/>
    <col min="6" max="6" width="11.5703125" style="7" customWidth="1"/>
    <col min="7" max="10" width="13.28515625" style="7" customWidth="1"/>
    <col min="11" max="12" width="16.140625" style="7" customWidth="1"/>
    <col min="13" max="13" width="11.42578125" style="7" customWidth="1"/>
    <col min="14" max="14" width="10.42578125" style="7" customWidth="1"/>
    <col min="15" max="15" width="46.7109375" style="7" customWidth="1"/>
    <col min="16" max="16" width="10.42578125" style="7" bestFit="1" customWidth="1"/>
    <col min="17" max="17" width="12.42578125" style="7" customWidth="1"/>
    <col min="18" max="18" width="9.7109375" style="7" customWidth="1"/>
    <col min="19" max="19" width="9" style="7" customWidth="1"/>
    <col min="20" max="20" width="9.42578125" style="7" customWidth="1"/>
    <col min="21" max="16384" width="9.140625" style="7"/>
  </cols>
  <sheetData>
    <row r="1" spans="1:20" ht="54.75" customHeight="1" x14ac:dyDescent="0.2">
      <c r="A1" s="13" t="s">
        <v>0</v>
      </c>
      <c r="B1" s="13" t="s">
        <v>1</v>
      </c>
      <c r="C1" s="13" t="s">
        <v>14</v>
      </c>
      <c r="D1" s="14" t="s">
        <v>2</v>
      </c>
      <c r="E1" s="13" t="s">
        <v>3</v>
      </c>
      <c r="F1" s="13" t="s">
        <v>6</v>
      </c>
      <c r="G1" s="13" t="s">
        <v>21</v>
      </c>
      <c r="H1" s="13" t="s">
        <v>22</v>
      </c>
      <c r="I1" s="13" t="s">
        <v>23</v>
      </c>
      <c r="J1" s="13" t="s">
        <v>25</v>
      </c>
      <c r="K1" s="13" t="s">
        <v>24</v>
      </c>
      <c r="L1" s="13" t="s">
        <v>18</v>
      </c>
      <c r="M1" s="13" t="s">
        <v>7</v>
      </c>
      <c r="N1" s="13" t="s">
        <v>8</v>
      </c>
      <c r="O1" s="15" t="s">
        <v>9</v>
      </c>
      <c r="P1" s="3" t="s">
        <v>4</v>
      </c>
      <c r="Q1" s="4" t="s">
        <v>10</v>
      </c>
      <c r="R1" s="4" t="s">
        <v>11</v>
      </c>
      <c r="S1" s="5" t="s">
        <v>12</v>
      </c>
      <c r="T1" s="6" t="s">
        <v>13</v>
      </c>
    </row>
    <row r="2" spans="1:20" ht="24" customHeight="1" x14ac:dyDescent="0.2">
      <c r="A2" s="17">
        <v>2020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51.75" customHeight="1" x14ac:dyDescent="0.2">
      <c r="A3" s="1" t="s">
        <v>17</v>
      </c>
      <c r="B3" s="1" t="s">
        <v>5</v>
      </c>
      <c r="C3" s="1">
        <v>1</v>
      </c>
      <c r="D3" s="8" t="s">
        <v>34</v>
      </c>
      <c r="E3" s="1" t="s">
        <v>35</v>
      </c>
      <c r="F3" s="1" t="s">
        <v>32</v>
      </c>
      <c r="G3" s="1" t="s">
        <v>31</v>
      </c>
      <c r="H3" s="1" t="s">
        <v>32</v>
      </c>
      <c r="I3" s="1" t="s">
        <v>31</v>
      </c>
      <c r="J3" s="9">
        <v>28050</v>
      </c>
      <c r="K3" s="9">
        <f>+J3+L3</f>
        <v>30013.5</v>
      </c>
      <c r="L3" s="9">
        <v>1963.5</v>
      </c>
      <c r="M3" s="2" t="s">
        <v>15</v>
      </c>
      <c r="N3" s="2" t="s">
        <v>16</v>
      </c>
      <c r="O3" s="2" t="s">
        <v>33</v>
      </c>
      <c r="P3" s="2" t="s">
        <v>36</v>
      </c>
      <c r="Q3" s="10">
        <v>44007</v>
      </c>
      <c r="R3" s="10">
        <v>44008</v>
      </c>
      <c r="S3" s="2" t="s">
        <v>19</v>
      </c>
      <c r="T3" s="2" t="s">
        <v>65</v>
      </c>
    </row>
    <row r="4" spans="1:20" ht="54.75" customHeight="1" x14ac:dyDescent="0.2">
      <c r="A4" s="1" t="s">
        <v>26</v>
      </c>
      <c r="B4" s="1" t="s">
        <v>5</v>
      </c>
      <c r="C4" s="1">
        <v>1</v>
      </c>
      <c r="D4" s="8" t="s">
        <v>44</v>
      </c>
      <c r="E4" s="1" t="s">
        <v>45</v>
      </c>
      <c r="F4" s="1" t="s">
        <v>43</v>
      </c>
      <c r="G4" s="1" t="s">
        <v>46</v>
      </c>
      <c r="H4" s="1">
        <v>28500</v>
      </c>
      <c r="I4" s="1"/>
      <c r="J4" s="9">
        <v>24245.33</v>
      </c>
      <c r="K4" s="9">
        <f>+J4+L4</f>
        <v>25942.503100000002</v>
      </c>
      <c r="L4" s="9">
        <f>+J4*0.07</f>
        <v>1697.1731000000002</v>
      </c>
      <c r="M4" s="2" t="s">
        <v>15</v>
      </c>
      <c r="N4" s="2" t="s">
        <v>16</v>
      </c>
      <c r="O4" s="2" t="s">
        <v>42</v>
      </c>
      <c r="P4" s="2" t="s">
        <v>36</v>
      </c>
      <c r="Q4" s="10">
        <v>44125</v>
      </c>
      <c r="R4" s="10">
        <v>44126</v>
      </c>
      <c r="S4" s="2" t="s">
        <v>19</v>
      </c>
      <c r="T4" s="2" t="s">
        <v>65</v>
      </c>
    </row>
    <row r="5" spans="1:20" ht="54.75" customHeight="1" x14ac:dyDescent="0.2">
      <c r="A5" s="1" t="s">
        <v>27</v>
      </c>
      <c r="B5" s="1" t="s">
        <v>5</v>
      </c>
      <c r="C5" s="1">
        <v>4</v>
      </c>
      <c r="D5" s="8" t="s">
        <v>55</v>
      </c>
      <c r="E5" s="1" t="s">
        <v>56</v>
      </c>
      <c r="F5" s="16">
        <v>691200</v>
      </c>
      <c r="G5" s="9">
        <v>205440</v>
      </c>
      <c r="H5" s="9">
        <v>192000</v>
      </c>
      <c r="I5" s="1"/>
      <c r="J5" s="9">
        <v>111360</v>
      </c>
      <c r="K5" s="9">
        <v>119155.2</v>
      </c>
      <c r="L5" s="9">
        <v>7795.2</v>
      </c>
      <c r="M5" s="2" t="s">
        <v>15</v>
      </c>
      <c r="N5" s="2" t="s">
        <v>38</v>
      </c>
      <c r="O5" s="2" t="s">
        <v>37</v>
      </c>
      <c r="P5" s="10">
        <v>44040</v>
      </c>
      <c r="Q5" s="10">
        <v>44155</v>
      </c>
      <c r="R5" s="10">
        <v>44158</v>
      </c>
      <c r="S5" s="2" t="s">
        <v>20</v>
      </c>
      <c r="T5" s="2" t="s">
        <v>41</v>
      </c>
    </row>
    <row r="6" spans="1:20" ht="54.75" customHeight="1" x14ac:dyDescent="0.2">
      <c r="A6" s="1" t="s">
        <v>28</v>
      </c>
      <c r="B6" s="1" t="s">
        <v>5</v>
      </c>
      <c r="C6" s="1">
        <v>9</v>
      </c>
      <c r="D6" s="8" t="s">
        <v>49</v>
      </c>
      <c r="E6" s="1" t="s">
        <v>50</v>
      </c>
      <c r="F6" s="9">
        <v>50000</v>
      </c>
      <c r="G6" s="9">
        <v>53500</v>
      </c>
      <c r="H6" s="9">
        <v>50000</v>
      </c>
      <c r="I6" s="1"/>
      <c r="J6" s="9">
        <v>46000</v>
      </c>
      <c r="K6" s="9">
        <f>+J6+L6</f>
        <v>49220</v>
      </c>
      <c r="L6" s="9">
        <f>+J6*0.07</f>
        <v>3220.0000000000005</v>
      </c>
      <c r="M6" s="2" t="s">
        <v>39</v>
      </c>
      <c r="N6" s="2" t="s">
        <v>38</v>
      </c>
      <c r="O6" s="2" t="s">
        <v>48</v>
      </c>
      <c r="P6" s="10">
        <v>44043</v>
      </c>
      <c r="Q6" s="10">
        <v>44120</v>
      </c>
      <c r="R6" s="10">
        <v>44124</v>
      </c>
      <c r="S6" s="2" t="s">
        <v>47</v>
      </c>
      <c r="T6" s="2" t="s">
        <v>65</v>
      </c>
    </row>
    <row r="7" spans="1:20" ht="54.75" customHeight="1" x14ac:dyDescent="0.2">
      <c r="A7" s="1" t="s">
        <v>29</v>
      </c>
      <c r="B7" s="1" t="s">
        <v>5</v>
      </c>
      <c r="C7" s="1">
        <v>6</v>
      </c>
      <c r="D7" s="8" t="s">
        <v>60</v>
      </c>
      <c r="E7" s="1" t="s">
        <v>61</v>
      </c>
      <c r="F7" s="12">
        <v>29000</v>
      </c>
      <c r="G7" s="1">
        <v>31030</v>
      </c>
      <c r="H7" s="12">
        <v>31030</v>
      </c>
      <c r="I7" s="1"/>
      <c r="J7" s="1">
        <v>24142.11</v>
      </c>
      <c r="K7" s="9">
        <v>25832.06</v>
      </c>
      <c r="L7" s="9">
        <f>+K7-J7</f>
        <v>1689.9500000000007</v>
      </c>
      <c r="M7" s="2" t="s">
        <v>39</v>
      </c>
      <c r="N7" s="2" t="s">
        <v>38</v>
      </c>
      <c r="O7" s="2" t="s">
        <v>57</v>
      </c>
      <c r="P7" s="10">
        <v>44138</v>
      </c>
      <c r="Q7" s="10">
        <v>44201</v>
      </c>
      <c r="R7" s="10">
        <v>44207</v>
      </c>
      <c r="S7" s="2" t="s">
        <v>58</v>
      </c>
      <c r="T7" s="2" t="s">
        <v>65</v>
      </c>
    </row>
    <row r="8" spans="1:20" ht="54.75" customHeight="1" x14ac:dyDescent="0.2">
      <c r="A8" s="1" t="s">
        <v>30</v>
      </c>
      <c r="B8" s="1" t="s">
        <v>5</v>
      </c>
      <c r="C8" s="1">
        <v>4</v>
      </c>
      <c r="D8" s="8" t="s">
        <v>63</v>
      </c>
      <c r="E8" s="1" t="s">
        <v>64</v>
      </c>
      <c r="F8" s="12">
        <v>132100</v>
      </c>
      <c r="G8" s="12">
        <v>141347</v>
      </c>
      <c r="H8" s="12">
        <v>132100</v>
      </c>
      <c r="I8" s="1"/>
      <c r="J8" s="9">
        <v>115300</v>
      </c>
      <c r="K8" s="9">
        <v>123371</v>
      </c>
      <c r="L8" s="9">
        <f>+K8-J8</f>
        <v>8071</v>
      </c>
      <c r="M8" s="2" t="s">
        <v>39</v>
      </c>
      <c r="N8" s="2" t="s">
        <v>38</v>
      </c>
      <c r="O8" s="2" t="s">
        <v>62</v>
      </c>
      <c r="P8" s="10">
        <v>44138</v>
      </c>
      <c r="Q8" s="10">
        <v>44201</v>
      </c>
      <c r="R8" s="10">
        <v>44207</v>
      </c>
      <c r="S8" s="2" t="s">
        <v>59</v>
      </c>
      <c r="T8" s="2" t="s">
        <v>65</v>
      </c>
    </row>
    <row r="9" spans="1:20" ht="54.75" customHeight="1" x14ac:dyDescent="0.2">
      <c r="A9" s="1" t="s">
        <v>40</v>
      </c>
      <c r="B9" s="1" t="s">
        <v>5</v>
      </c>
      <c r="C9" s="1">
        <v>1</v>
      </c>
      <c r="D9" s="8" t="s">
        <v>53</v>
      </c>
      <c r="E9" s="1" t="s">
        <v>54</v>
      </c>
      <c r="F9" s="9">
        <v>30000</v>
      </c>
      <c r="G9" s="9">
        <v>32100</v>
      </c>
      <c r="H9" s="9">
        <v>30000</v>
      </c>
      <c r="I9" s="9"/>
      <c r="J9" s="12">
        <v>30000</v>
      </c>
      <c r="K9" s="9">
        <v>32100</v>
      </c>
      <c r="L9" s="9">
        <f>+J9*0.07</f>
        <v>2100</v>
      </c>
      <c r="M9" s="2" t="s">
        <v>39</v>
      </c>
      <c r="N9" s="2" t="s">
        <v>38</v>
      </c>
      <c r="O9" s="2" t="s">
        <v>51</v>
      </c>
      <c r="P9" s="11">
        <v>44078</v>
      </c>
      <c r="Q9" s="10">
        <v>44126</v>
      </c>
      <c r="R9" s="10">
        <v>44127</v>
      </c>
      <c r="S9" s="2" t="s">
        <v>52</v>
      </c>
      <c r="T9" s="2" t="s">
        <v>65</v>
      </c>
    </row>
  </sheetData>
  <mergeCells count="1">
    <mergeCell ref="A2:T2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PROCED ITER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2022-09-13T09:12:05Z</dcterms:modified>
</cp:coreProperties>
</file>