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6B3050B9-DEDA-4FD3-9A70-5DE5C170B5E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TER 2021" sheetId="2" r:id="rId1"/>
    <sheet name="ITER 202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C13" i="3"/>
  <c r="D7" i="3"/>
  <c r="C7" i="3"/>
  <c r="D12" i="3"/>
  <c r="C12" i="3"/>
  <c r="C13" i="2"/>
  <c r="D13" i="2"/>
</calcChain>
</file>

<file path=xl/sharedStrings.xml><?xml version="1.0" encoding="utf-8"?>
<sst xmlns="http://schemas.openxmlformats.org/spreadsheetml/2006/main" count="28" uniqueCount="14">
  <si>
    <t>Procedimiento de adjudicación</t>
  </si>
  <si>
    <t>Cuenta</t>
  </si>
  <si>
    <t>Presupuesto licitación</t>
  </si>
  <si>
    <t>Precio de adjudicación</t>
  </si>
  <si>
    <t>Acuerdo Marco</t>
  </si>
  <si>
    <t>Contrato privado</t>
  </si>
  <si>
    <t>Procedimiento abierto</t>
  </si>
  <si>
    <t>Procedimiento abierto no sujeto a regulacion armonizada</t>
  </si>
  <si>
    <t>Procedimiento abierto simplificado abreviado</t>
  </si>
  <si>
    <t>Procedimiento abierto sujeto a regulacion armonizada</t>
  </si>
  <si>
    <t>Procedimiento abierto, declarado de urgencia</t>
  </si>
  <si>
    <t>Procedimiento negociado sin publicidad</t>
  </si>
  <si>
    <t>Total general</t>
  </si>
  <si>
    <t>Datos estadísticos sobre el porcentaje en volumen presupuestario de contratos adjudicados a través de cada uno de los procedimientos previstos en la legislación de contratos del sector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</si>
</sst>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8" fontId="0" fillId="0" borderId="1" xfId="0" applyNumberFormat="1" applyBorder="1"/>
    <xf numFmtId="4" fontId="0" fillId="0" borderId="1" xfId="0" applyNumberFormat="1" applyBorder="1"/>
    <xf numFmtId="164" fontId="2" fillId="0" borderId="1" xfId="1" applyFont="1" applyBorder="1"/>
    <xf numFmtId="8" fontId="1" fillId="0" borderId="1" xfId="0" applyNumberFormat="1" applyFont="1" applyBorder="1"/>
    <xf numFmtId="0" fontId="3" fillId="2" borderId="1" xfId="0" applyFont="1" applyFill="1" applyBorder="1"/>
    <xf numFmtId="0" fontId="1" fillId="3" borderId="1" xfId="0" applyFont="1" applyFill="1" applyBorder="1"/>
    <xf numFmtId="0" fontId="4" fillId="0" borderId="0" xfId="0" applyFont="1"/>
    <xf numFmtId="8" fontId="1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2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F17" sqref="F17"/>
    </sheetView>
  </sheetViews>
  <sheetFormatPr baseColWidth="10" defaultColWidth="9.140625" defaultRowHeight="15" x14ac:dyDescent="0.25"/>
  <cols>
    <col min="1" max="1" width="52.85546875" customWidth="1"/>
    <col min="3" max="3" width="22" customWidth="1"/>
    <col min="4" max="4" width="21" bestFit="1" customWidth="1"/>
  </cols>
  <sheetData>
    <row r="1" spans="1:4" x14ac:dyDescent="0.25">
      <c r="A1" s="9" t="s">
        <v>13</v>
      </c>
    </row>
    <row r="4" spans="1:4" x14ac:dyDescent="0.25">
      <c r="A4" s="7" t="s">
        <v>0</v>
      </c>
      <c r="B4" s="7" t="s">
        <v>1</v>
      </c>
      <c r="C4" s="7" t="s">
        <v>2</v>
      </c>
      <c r="D4" s="7" t="s">
        <v>3</v>
      </c>
    </row>
    <row r="5" spans="1:4" x14ac:dyDescent="0.25">
      <c r="A5" s="8" t="s">
        <v>4</v>
      </c>
      <c r="B5" s="2">
        <v>2</v>
      </c>
      <c r="C5" s="3">
        <v>290562.5</v>
      </c>
      <c r="D5" s="4">
        <v>168306.5</v>
      </c>
    </row>
    <row r="6" spans="1:4" x14ac:dyDescent="0.25">
      <c r="A6" s="8" t="s">
        <v>5</v>
      </c>
      <c r="B6" s="2">
        <v>0</v>
      </c>
      <c r="C6" s="3"/>
      <c r="D6" s="3"/>
    </row>
    <row r="7" spans="1:4" x14ac:dyDescent="0.25">
      <c r="A7" s="8" t="s">
        <v>6</v>
      </c>
      <c r="B7" s="2">
        <v>0</v>
      </c>
      <c r="C7" s="3"/>
      <c r="D7" s="3"/>
    </row>
    <row r="8" spans="1:4" x14ac:dyDescent="0.25">
      <c r="A8" s="8" t="s">
        <v>7</v>
      </c>
      <c r="B8" s="2">
        <v>6</v>
      </c>
      <c r="C8" s="3">
        <v>2109457.1</v>
      </c>
      <c r="D8" s="4">
        <v>1424735.78</v>
      </c>
    </row>
    <row r="9" spans="1:4" x14ac:dyDescent="0.25">
      <c r="A9" s="8" t="s">
        <v>8</v>
      </c>
      <c r="B9" s="2">
        <v>0</v>
      </c>
      <c r="C9" s="3"/>
      <c r="D9" s="3"/>
    </row>
    <row r="10" spans="1:4" x14ac:dyDescent="0.25">
      <c r="A10" s="8" t="s">
        <v>9</v>
      </c>
      <c r="B10" s="2">
        <v>0</v>
      </c>
      <c r="C10" s="3"/>
      <c r="D10" s="3"/>
    </row>
    <row r="11" spans="1:4" x14ac:dyDescent="0.25">
      <c r="A11" s="8" t="s">
        <v>10</v>
      </c>
      <c r="B11" s="2">
        <v>0</v>
      </c>
      <c r="C11" s="3"/>
      <c r="D11" s="3"/>
    </row>
    <row r="12" spans="1:4" x14ac:dyDescent="0.25">
      <c r="A12" s="8" t="s">
        <v>11</v>
      </c>
      <c r="B12" s="2">
        <v>6</v>
      </c>
      <c r="C12" s="5">
        <v>2103011.1800000002</v>
      </c>
      <c r="D12" s="5">
        <v>2066481.1800000002</v>
      </c>
    </row>
    <row r="13" spans="1:4" x14ac:dyDescent="0.25">
      <c r="A13" s="8" t="s">
        <v>12</v>
      </c>
      <c r="B13" s="1">
        <v>14</v>
      </c>
      <c r="C13" s="6">
        <f>+C5+C8+C12</f>
        <v>4503030.78</v>
      </c>
      <c r="D13" s="6">
        <f>+D5+D8+D12</f>
        <v>3659523.46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1FF7-2781-4E21-BA25-2A95890E84D7}">
  <dimension ref="A1:D13"/>
  <sheetViews>
    <sheetView tabSelected="1" workbookViewId="0">
      <selection activeCell="B16" sqref="B16"/>
    </sheetView>
  </sheetViews>
  <sheetFormatPr baseColWidth="10" defaultColWidth="9.140625" defaultRowHeight="15" x14ac:dyDescent="0.25"/>
  <cols>
    <col min="1" max="1" width="52.85546875" customWidth="1"/>
    <col min="3" max="3" width="22" customWidth="1"/>
    <col min="4" max="4" width="21" bestFit="1" customWidth="1"/>
  </cols>
  <sheetData>
    <row r="1" spans="1:4" x14ac:dyDescent="0.25">
      <c r="A1" s="9" t="s">
        <v>13</v>
      </c>
    </row>
    <row r="4" spans="1:4" x14ac:dyDescent="0.25">
      <c r="A4" s="7" t="s">
        <v>0</v>
      </c>
      <c r="B4" s="7" t="s">
        <v>1</v>
      </c>
      <c r="C4" s="7" t="s">
        <v>2</v>
      </c>
      <c r="D4" s="7" t="s">
        <v>3</v>
      </c>
    </row>
    <row r="5" spans="1:4" x14ac:dyDescent="0.25">
      <c r="A5" s="8" t="s">
        <v>4</v>
      </c>
      <c r="B5" s="2"/>
      <c r="C5" s="3"/>
      <c r="D5" s="4"/>
    </row>
    <row r="6" spans="1:4" x14ac:dyDescent="0.25">
      <c r="A6" s="8" t="s">
        <v>5</v>
      </c>
      <c r="B6" s="2"/>
      <c r="C6" s="3"/>
      <c r="D6" s="3"/>
    </row>
    <row r="7" spans="1:4" x14ac:dyDescent="0.25">
      <c r="A7" s="8" t="s">
        <v>6</v>
      </c>
      <c r="B7" s="2">
        <v>4</v>
      </c>
      <c r="C7" s="11">
        <f>52609.4+380000+42800+130000</f>
        <v>605409.4</v>
      </c>
      <c r="D7" s="11">
        <f>52609.4+379973+28517.21+51890</f>
        <v>512989.61000000004</v>
      </c>
    </row>
    <row r="8" spans="1:4" x14ac:dyDescent="0.25">
      <c r="A8" s="8" t="s">
        <v>7</v>
      </c>
      <c r="B8" s="2"/>
      <c r="C8" s="11"/>
      <c r="D8" s="12"/>
    </row>
    <row r="9" spans="1:4" x14ac:dyDescent="0.25">
      <c r="A9" s="8" t="s">
        <v>8</v>
      </c>
      <c r="B9" s="2"/>
      <c r="C9" s="11"/>
      <c r="D9" s="11"/>
    </row>
    <row r="10" spans="1:4" x14ac:dyDescent="0.25">
      <c r="A10" s="8" t="s">
        <v>9</v>
      </c>
      <c r="B10" s="2"/>
      <c r="C10" s="11"/>
      <c r="D10" s="11"/>
    </row>
    <row r="11" spans="1:4" x14ac:dyDescent="0.25">
      <c r="A11" s="8" t="s">
        <v>10</v>
      </c>
      <c r="B11" s="2"/>
      <c r="C11" s="11"/>
      <c r="D11" s="11"/>
    </row>
    <row r="12" spans="1:4" x14ac:dyDescent="0.25">
      <c r="A12" s="8" t="s">
        <v>11</v>
      </c>
      <c r="B12" s="2">
        <v>3</v>
      </c>
      <c r="C12" s="13">
        <f>1158795+63642.6+24772.24</f>
        <v>1247209.8400000001</v>
      </c>
      <c r="D12" s="13">
        <f>1158795+63642.6+24772.24</f>
        <v>1247209.8400000001</v>
      </c>
    </row>
    <row r="13" spans="1:4" x14ac:dyDescent="0.25">
      <c r="A13" s="8" t="s">
        <v>12</v>
      </c>
      <c r="B13" s="1">
        <v>7</v>
      </c>
      <c r="C13" s="10">
        <f>SUM(C5:C12)</f>
        <v>1852619.2400000002</v>
      </c>
      <c r="D13" s="10">
        <f>SUM(D5:D12)</f>
        <v>1760199.4500000002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936A655C7054CBB00F2481A451185" ma:contentTypeVersion="4" ma:contentTypeDescription="Crear nuevo documento." ma:contentTypeScope="" ma:versionID="5d72aade44a413fa2718a0058f081809">
  <xsd:schema xmlns:xsd="http://www.w3.org/2001/XMLSchema" xmlns:xs="http://www.w3.org/2001/XMLSchema" xmlns:p="http://schemas.microsoft.com/office/2006/metadata/properties" xmlns:ns2="4b54c06c-8b30-47db-83e9-5a2e32140715" targetNamespace="http://schemas.microsoft.com/office/2006/metadata/properties" ma:root="true" ma:fieldsID="51943c9302153aba909cd053826c1e65" ns2:_="">
    <xsd:import namespace="4b54c06c-8b30-47db-83e9-5a2e32140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4c06c-8b30-47db-83e9-5a2e3214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DEF724-F421-4E4F-9DA5-CA181FD8727A}"/>
</file>

<file path=customXml/itemProps2.xml><?xml version="1.0" encoding="utf-8"?>
<ds:datastoreItem xmlns:ds="http://schemas.openxmlformats.org/officeDocument/2006/customXml" ds:itemID="{464E7AD9-F5D2-4DC9-BCE7-5CF277DE34CB}"/>
</file>

<file path=customXml/itemProps3.xml><?xml version="1.0" encoding="utf-8"?>
<ds:datastoreItem xmlns:ds="http://schemas.openxmlformats.org/officeDocument/2006/customXml" ds:itemID="{5F39F98C-91DE-49A6-9C46-35BFC4A5B0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ITER 2021</vt:lpstr>
      <vt:lpstr>ITER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2023-10-10T09:49:18Z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0x01010072E936A655C7054CBB00F2481A451185</vt:lpwstr>
  </property>
</Properties>
</file>